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activitysim\verification-tm1-fixes-rerun\outputs\"/>
    </mc:Choice>
  </mc:AlternateContent>
  <xr:revisionPtr revIDLastSave="0" documentId="13_ncr:1_{11A2E945-251C-42B9-BB64-30651AC6FE0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nmt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2" i="1"/>
  <c r="K2" i="1" s="1"/>
  <c r="S2" i="1" l="1"/>
  <c r="N2" i="1"/>
  <c r="O3" i="1"/>
  <c r="P3" i="1"/>
  <c r="Q3" i="1"/>
  <c r="R3" i="1"/>
  <c r="S3" i="1"/>
  <c r="N3" i="1"/>
  <c r="O2" i="1"/>
  <c r="P2" i="1"/>
  <c r="Q2" i="1"/>
  <c r="Q4" i="1" s="1"/>
  <c r="Q5" i="1" s="1"/>
  <c r="R2" i="1"/>
  <c r="R4" i="1" s="1"/>
  <c r="R5" i="1" s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P4" i="1" l="1"/>
  <c r="P5" i="1" s="1"/>
  <c r="N4" i="1"/>
  <c r="N5" i="1" s="1"/>
  <c r="O4" i="1"/>
  <c r="O5" i="1" s="1"/>
  <c r="S4" i="1"/>
  <c r="S5" i="1" s="1"/>
  <c r="T2" i="1"/>
  <c r="T3" i="1"/>
  <c r="T4" i="1" l="1"/>
  <c r="T5" i="1" s="1"/>
</calcChain>
</file>

<file path=xl/sharedStrings.xml><?xml version="1.0" encoding="utf-8"?>
<sst xmlns="http://schemas.openxmlformats.org/spreadsheetml/2006/main" count="22" uniqueCount="12">
  <si>
    <t>escort</t>
  </si>
  <si>
    <t>shopping</t>
  </si>
  <si>
    <t>othmaint</t>
  </si>
  <si>
    <t>othdiscr</t>
  </si>
  <si>
    <t>eatout</t>
  </si>
  <si>
    <t>social</t>
  </si>
  <si>
    <t>ID</t>
  </si>
  <si>
    <t>tm1</t>
  </si>
  <si>
    <t>asim</t>
  </si>
  <si>
    <t>diff</t>
  </si>
  <si>
    <t>pdiff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</si>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</sst>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9" fontId="0" fillId="0" borderId="0" xfId="43" applyFont="1"/>
    <xf numFmtId="164" fontId="0" fillId="0" borderId="0" xfId="42" applyNumberFormat="1" applyFont="1"/>
    <xf numFmtId="164" fontId="0" fillId="0" borderId="0" xfId="0" applyNumberFormat="1"/>
    <xf numFmtId="0" fontId="0" fillId="0" borderId="0" xfId="0" applyFill="1"/>
    <xf numFmtId="164" fontId="0" fillId="0" borderId="0" xfId="42" applyNumberFormat="1" applyFont="1" applyFill="1"/>
    <xf numFmtId="9" fontId="0" fillId="0" borderId="0" xfId="43" applyFont="1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7"/>
  <sheetViews>
    <sheetView tabSelected="1" workbookViewId="0">
      <selection activeCell="V11" sqref="V11"/>
    </sheetView>
  </sheetViews>
  <sheetFormatPr defaultColWidth="8.6640625" defaultRowHeight="14.4" x14ac:dyDescent="0.3"/>
  <cols>
    <col min="1" max="1" width="6.5546875" bestFit="1" customWidth="1"/>
    <col min="2" max="3" width="9.21875" bestFit="1" customWidth="1"/>
    <col min="4" max="4" width="8.21875" bestFit="1" customWidth="1"/>
    <col min="5" max="5" width="7" bestFit="1" customWidth="1"/>
    <col min="6" max="6" width="6.109375" bestFit="1" customWidth="1"/>
    <col min="7" max="7" width="6.6640625" bestFit="1" customWidth="1"/>
    <col min="8" max="9" width="11.109375" style="2" bestFit="1" customWidth="1"/>
    <col min="10" max="10" width="7.6640625" style="5" bestFit="1" customWidth="1"/>
    <col min="11" max="11" width="7.6640625" style="4" bestFit="1" customWidth="1"/>
    <col min="13" max="13" width="5.33203125" bestFit="1" customWidth="1"/>
    <col min="14" max="14" width="8" bestFit="1" customWidth="1"/>
    <col min="15" max="16" width="9.109375" bestFit="1" customWidth="1"/>
    <col min="17" max="17" width="8.109375" bestFit="1" customWidth="1"/>
    <col min="18" max="19" width="8" bestFit="1" customWidth="1"/>
    <col min="20" max="20" width="9" bestFit="1" customWidth="1"/>
  </cols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s="2" t="s">
        <v>8</v>
      </c>
      <c r="J1" s="5" t="s">
        <v>9</v>
      </c>
      <c r="K1" s="4" t="s">
        <v>10</v>
      </c>
      <c r="N1" t="s">
        <v>0</v>
      </c>
      <c r="O1" t="s">
        <v>1</v>
      </c>
      <c r="P1" t="s">
        <v>2</v>
      </c>
      <c r="Q1" t="s">
        <v>3</v>
      </c>
      <c r="R1" t="s">
        <v>4</v>
      </c>
      <c r="S1" t="s">
        <v>5</v>
      </c>
      <c r="T1" t="s">
        <v>11</v>
      </c>
    </row>
    <row r="2" spans="1:20" x14ac:dyDescent="0.3">
      <c r="A2" s="2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465131</v>
      </c>
      <c r="I2" s="2">
        <v>462942</v>
      </c>
      <c r="J2" s="5">
        <f>I2-H2</f>
        <v>-2189</v>
      </c>
      <c r="K2" s="6">
        <f>J2/H2</f>
        <v>-4.7062010487368073E-3</v>
      </c>
      <c r="M2" t="s">
        <v>7</v>
      </c>
      <c r="N2" s="3">
        <f>SUMPRODUCT($H2:$H97,A2:A97)</f>
        <v>88607</v>
      </c>
      <c r="O2" s="3">
        <f t="shared" ref="O2:R2" si="0">SUMPRODUCT($H2:$H97,B2:B97)</f>
        <v>104523</v>
      </c>
      <c r="P2" s="3">
        <f t="shared" si="0"/>
        <v>57296</v>
      </c>
      <c r="Q2" s="3">
        <f t="shared" si="0"/>
        <v>83019</v>
      </c>
      <c r="R2" s="3">
        <f t="shared" si="0"/>
        <v>41279</v>
      </c>
      <c r="S2" s="3">
        <f>SUMPRODUCT($H2:$H97,F2:F97)</f>
        <v>25533</v>
      </c>
      <c r="T2" s="3">
        <f>SUM(N2:S2)</f>
        <v>400257</v>
      </c>
    </row>
    <row r="3" spans="1:20" x14ac:dyDescent="0.3">
      <c r="A3" s="2">
        <v>0</v>
      </c>
      <c r="B3" s="2">
        <v>0</v>
      </c>
      <c r="C3" s="2">
        <v>0</v>
      </c>
      <c r="D3" s="2">
        <v>1</v>
      </c>
      <c r="E3" s="2">
        <v>0</v>
      </c>
      <c r="F3" s="2">
        <v>0</v>
      </c>
      <c r="G3" s="2">
        <v>1</v>
      </c>
      <c r="H3" s="2">
        <v>50371</v>
      </c>
      <c r="I3" s="2">
        <v>50415</v>
      </c>
      <c r="J3" s="5">
        <f t="shared" ref="J3:J66" si="1">I3-H3</f>
        <v>44</v>
      </c>
      <c r="K3" s="6">
        <f t="shared" ref="K3:K66" si="2">J3/H3</f>
        <v>8.7351849278354606E-4</v>
      </c>
      <c r="M3" t="s">
        <v>8</v>
      </c>
      <c r="N3" s="3">
        <f>SUMPRODUCT($I2:$I97,A2:A97)</f>
        <v>90234</v>
      </c>
      <c r="O3" s="3">
        <f t="shared" ref="O3:S3" si="3">SUMPRODUCT($I2:$I97,B2:B97)</f>
        <v>105398</v>
      </c>
      <c r="P3" s="3">
        <f t="shared" si="3"/>
        <v>57922</v>
      </c>
      <c r="Q3" s="3">
        <f t="shared" si="3"/>
        <v>83272</v>
      </c>
      <c r="R3" s="3">
        <f t="shared" si="3"/>
        <v>41979</v>
      </c>
      <c r="S3" s="3">
        <f t="shared" si="3"/>
        <v>25710</v>
      </c>
      <c r="T3" s="3">
        <f>SUM(N3:S3)</f>
        <v>404515</v>
      </c>
    </row>
    <row r="4" spans="1:20" x14ac:dyDescent="0.3">
      <c r="A4" s="2">
        <v>0</v>
      </c>
      <c r="B4" s="2">
        <v>0</v>
      </c>
      <c r="C4" s="2">
        <v>0</v>
      </c>
      <c r="D4" s="2">
        <v>0</v>
      </c>
      <c r="E4" s="2">
        <v>0</v>
      </c>
      <c r="F4" s="2">
        <v>1</v>
      </c>
      <c r="G4" s="2">
        <v>2</v>
      </c>
      <c r="H4" s="2">
        <v>14422</v>
      </c>
      <c r="I4" s="2">
        <v>14414</v>
      </c>
      <c r="J4" s="5">
        <f t="shared" si="1"/>
        <v>-8</v>
      </c>
      <c r="K4" s="6">
        <f t="shared" si="2"/>
        <v>-5.54708084870337E-4</v>
      </c>
      <c r="M4" t="s">
        <v>9</v>
      </c>
      <c r="N4" s="3">
        <f>N3-N2</f>
        <v>1627</v>
      </c>
      <c r="O4" s="3">
        <f t="shared" ref="O4:T4" si="4">O3-O2</f>
        <v>875</v>
      </c>
      <c r="P4" s="3">
        <f t="shared" si="4"/>
        <v>626</v>
      </c>
      <c r="Q4" s="3">
        <f t="shared" si="4"/>
        <v>253</v>
      </c>
      <c r="R4" s="3">
        <f t="shared" si="4"/>
        <v>700</v>
      </c>
      <c r="S4" s="3">
        <f t="shared" si="4"/>
        <v>177</v>
      </c>
      <c r="T4" s="3">
        <f t="shared" si="4"/>
        <v>4258</v>
      </c>
    </row>
    <row r="5" spans="1:20" x14ac:dyDescent="0.3">
      <c r="A5" s="2">
        <v>0</v>
      </c>
      <c r="B5" s="2">
        <v>0</v>
      </c>
      <c r="C5" s="2">
        <v>0</v>
      </c>
      <c r="D5" s="2">
        <v>1</v>
      </c>
      <c r="E5" s="2">
        <v>0</v>
      </c>
      <c r="F5" s="2">
        <v>1</v>
      </c>
      <c r="G5" s="2">
        <v>3</v>
      </c>
      <c r="H5" s="2">
        <v>1786</v>
      </c>
      <c r="I5" s="2">
        <v>1682</v>
      </c>
      <c r="J5" s="5">
        <f t="shared" si="1"/>
        <v>-104</v>
      </c>
      <c r="K5" s="6">
        <f t="shared" si="2"/>
        <v>-5.823068309070549E-2</v>
      </c>
      <c r="M5" t="s">
        <v>10</v>
      </c>
      <c r="N5" s="1">
        <f>N4/N3</f>
        <v>1.8030897444422281E-2</v>
      </c>
      <c r="O5" s="1">
        <f t="shared" ref="O5:T5" si="5">O4/O3</f>
        <v>8.3018653105372021E-3</v>
      </c>
      <c r="P5" s="1">
        <f t="shared" si="5"/>
        <v>1.0807637857808777E-2</v>
      </c>
      <c r="Q5" s="1">
        <f t="shared" si="5"/>
        <v>3.038236141800365E-3</v>
      </c>
      <c r="R5" s="1">
        <f t="shared" si="5"/>
        <v>1.6675004168751041E-2</v>
      </c>
      <c r="S5" s="1">
        <f>S4/S3</f>
        <v>6.8844807467911317E-3</v>
      </c>
      <c r="T5" s="1">
        <f t="shared" si="5"/>
        <v>1.0526185679146632E-2</v>
      </c>
    </row>
    <row r="6" spans="1:20" x14ac:dyDescent="0.3">
      <c r="A6" s="2">
        <v>0</v>
      </c>
      <c r="B6" s="2">
        <v>0</v>
      </c>
      <c r="C6" s="2">
        <v>0</v>
      </c>
      <c r="D6" s="2">
        <v>0</v>
      </c>
      <c r="E6" s="2">
        <v>1</v>
      </c>
      <c r="F6" s="2">
        <v>0</v>
      </c>
      <c r="G6" s="2">
        <v>4</v>
      </c>
      <c r="H6" s="2">
        <v>23188</v>
      </c>
      <c r="I6" s="2">
        <v>23525</v>
      </c>
      <c r="J6" s="5">
        <f t="shared" si="1"/>
        <v>337</v>
      </c>
      <c r="K6" s="6">
        <f t="shared" si="2"/>
        <v>1.4533379334138348E-2</v>
      </c>
    </row>
    <row r="7" spans="1:20" x14ac:dyDescent="0.3">
      <c r="A7" s="2">
        <v>0</v>
      </c>
      <c r="B7" s="2">
        <v>0</v>
      </c>
      <c r="C7" s="2">
        <v>0</v>
      </c>
      <c r="D7" s="2">
        <v>1</v>
      </c>
      <c r="E7" s="2">
        <v>1</v>
      </c>
      <c r="F7" s="2">
        <v>0</v>
      </c>
      <c r="G7" s="2">
        <v>5</v>
      </c>
      <c r="H7" s="2">
        <v>3284</v>
      </c>
      <c r="I7" s="2">
        <v>3157</v>
      </c>
      <c r="J7" s="5">
        <f t="shared" si="1"/>
        <v>-127</v>
      </c>
      <c r="K7" s="6">
        <f t="shared" si="2"/>
        <v>-3.8672350791717415E-2</v>
      </c>
    </row>
    <row r="8" spans="1:20" x14ac:dyDescent="0.3">
      <c r="A8" s="2">
        <v>0</v>
      </c>
      <c r="B8" s="2">
        <v>0</v>
      </c>
      <c r="C8" s="2">
        <v>0</v>
      </c>
      <c r="D8" s="2">
        <v>0</v>
      </c>
      <c r="E8" s="2">
        <v>1</v>
      </c>
      <c r="F8" s="2">
        <v>1</v>
      </c>
      <c r="G8" s="2">
        <v>6</v>
      </c>
      <c r="H8" s="2">
        <v>806</v>
      </c>
      <c r="I8" s="2">
        <v>852</v>
      </c>
      <c r="J8" s="5">
        <f t="shared" si="1"/>
        <v>46</v>
      </c>
      <c r="K8" s="6">
        <f t="shared" si="2"/>
        <v>5.7071960297766747E-2</v>
      </c>
    </row>
    <row r="9" spans="1:20" x14ac:dyDescent="0.3">
      <c r="A9" s="2">
        <v>0</v>
      </c>
      <c r="B9" s="2">
        <v>0</v>
      </c>
      <c r="C9" s="2">
        <v>0</v>
      </c>
      <c r="D9" s="2">
        <v>1</v>
      </c>
      <c r="E9" s="2">
        <v>1</v>
      </c>
      <c r="F9" s="2">
        <v>1</v>
      </c>
      <c r="G9" s="2">
        <v>7</v>
      </c>
      <c r="H9" s="2">
        <v>197</v>
      </c>
      <c r="I9" s="2">
        <v>197</v>
      </c>
      <c r="J9" s="5">
        <f t="shared" si="1"/>
        <v>0</v>
      </c>
      <c r="K9" s="6">
        <f t="shared" si="2"/>
        <v>0</v>
      </c>
    </row>
    <row r="10" spans="1:20" x14ac:dyDescent="0.3">
      <c r="A10" s="2">
        <v>0</v>
      </c>
      <c r="B10" s="2">
        <v>0</v>
      </c>
      <c r="C10" s="2">
        <v>1</v>
      </c>
      <c r="D10" s="2">
        <v>0</v>
      </c>
      <c r="E10" s="2">
        <v>0</v>
      </c>
      <c r="F10" s="2">
        <v>0</v>
      </c>
      <c r="G10" s="2">
        <v>8</v>
      </c>
      <c r="H10" s="2">
        <v>31739</v>
      </c>
      <c r="I10" s="2">
        <v>32186</v>
      </c>
      <c r="J10" s="5">
        <f t="shared" si="1"/>
        <v>447</v>
      </c>
      <c r="K10" s="6">
        <f t="shared" si="2"/>
        <v>1.4083619521724062E-2</v>
      </c>
    </row>
    <row r="11" spans="1:20" x14ac:dyDescent="0.3">
      <c r="A11" s="2">
        <v>0</v>
      </c>
      <c r="B11" s="2">
        <v>0</v>
      </c>
      <c r="C11" s="2">
        <v>1</v>
      </c>
      <c r="D11" s="2">
        <v>1</v>
      </c>
      <c r="E11" s="2">
        <v>0</v>
      </c>
      <c r="F11" s="2">
        <v>0</v>
      </c>
      <c r="G11" s="2">
        <v>9</v>
      </c>
      <c r="H11" s="2">
        <v>4374</v>
      </c>
      <c r="I11" s="2">
        <v>4405</v>
      </c>
      <c r="J11" s="5">
        <f t="shared" si="1"/>
        <v>31</v>
      </c>
      <c r="K11" s="6">
        <f t="shared" si="2"/>
        <v>7.0873342478280747E-3</v>
      </c>
    </row>
    <row r="12" spans="1:20" x14ac:dyDescent="0.3">
      <c r="A12" s="2">
        <v>0</v>
      </c>
      <c r="B12" s="2">
        <v>0</v>
      </c>
      <c r="C12" s="2">
        <v>1</v>
      </c>
      <c r="D12" s="2">
        <v>0</v>
      </c>
      <c r="E12" s="2">
        <v>0</v>
      </c>
      <c r="F12" s="2">
        <v>1</v>
      </c>
      <c r="G12" s="2">
        <v>10</v>
      </c>
      <c r="H12" s="2">
        <v>1305</v>
      </c>
      <c r="I12" s="2">
        <v>1226</v>
      </c>
      <c r="J12" s="5">
        <f t="shared" si="1"/>
        <v>-79</v>
      </c>
      <c r="K12" s="6">
        <f t="shared" si="2"/>
        <v>-6.0536398467432952E-2</v>
      </c>
    </row>
    <row r="13" spans="1:20" x14ac:dyDescent="0.3">
      <c r="A13" s="2">
        <v>0</v>
      </c>
      <c r="B13" s="2">
        <v>0</v>
      </c>
      <c r="C13" s="2">
        <v>1</v>
      </c>
      <c r="D13" s="2">
        <v>1</v>
      </c>
      <c r="E13" s="2">
        <v>0</v>
      </c>
      <c r="F13" s="2">
        <v>1</v>
      </c>
      <c r="G13" s="2">
        <v>11</v>
      </c>
      <c r="H13" s="2">
        <v>251</v>
      </c>
      <c r="I13" s="2">
        <v>250</v>
      </c>
      <c r="J13" s="5">
        <f t="shared" si="1"/>
        <v>-1</v>
      </c>
      <c r="K13" s="6">
        <f t="shared" si="2"/>
        <v>-3.9840637450199202E-3</v>
      </c>
    </row>
    <row r="14" spans="1:20" x14ac:dyDescent="0.3">
      <c r="A14" s="2">
        <v>0</v>
      </c>
      <c r="B14" s="2">
        <v>0</v>
      </c>
      <c r="C14" s="2">
        <v>1</v>
      </c>
      <c r="D14" s="2">
        <v>0</v>
      </c>
      <c r="E14" s="2">
        <v>1</v>
      </c>
      <c r="F14" s="2">
        <v>0</v>
      </c>
      <c r="G14" s="2">
        <v>12</v>
      </c>
      <c r="H14" s="2">
        <v>1989</v>
      </c>
      <c r="I14" s="2">
        <v>1918</v>
      </c>
      <c r="J14" s="5">
        <f t="shared" si="1"/>
        <v>-71</v>
      </c>
      <c r="K14" s="6">
        <f t="shared" si="2"/>
        <v>-3.5696329813976871E-2</v>
      </c>
    </row>
    <row r="15" spans="1:20" x14ac:dyDescent="0.3">
      <c r="A15" s="2">
        <v>0</v>
      </c>
      <c r="B15" s="2">
        <v>0</v>
      </c>
      <c r="C15" s="2">
        <v>1</v>
      </c>
      <c r="D15" s="2">
        <v>1</v>
      </c>
      <c r="E15" s="2">
        <v>1</v>
      </c>
      <c r="F15" s="2">
        <v>0</v>
      </c>
      <c r="G15" s="2">
        <v>13</v>
      </c>
      <c r="H15" s="2">
        <v>440</v>
      </c>
      <c r="I15" s="2">
        <v>462</v>
      </c>
      <c r="J15" s="5">
        <f t="shared" si="1"/>
        <v>22</v>
      </c>
      <c r="K15" s="6">
        <f t="shared" si="2"/>
        <v>0.05</v>
      </c>
    </row>
    <row r="16" spans="1:20" x14ac:dyDescent="0.3">
      <c r="A16" s="2">
        <v>0</v>
      </c>
      <c r="B16" s="2">
        <v>0</v>
      </c>
      <c r="C16" s="2">
        <v>1</v>
      </c>
      <c r="D16" s="2">
        <v>0</v>
      </c>
      <c r="E16" s="2">
        <v>1</v>
      </c>
      <c r="F16" s="2">
        <v>1</v>
      </c>
      <c r="G16" s="2">
        <v>14</v>
      </c>
      <c r="H16" s="2">
        <v>106</v>
      </c>
      <c r="I16" s="2">
        <v>128</v>
      </c>
      <c r="J16" s="5">
        <f t="shared" si="1"/>
        <v>22</v>
      </c>
      <c r="K16" s="6">
        <f t="shared" si="2"/>
        <v>0.20754716981132076</v>
      </c>
    </row>
    <row r="17" spans="1:11" x14ac:dyDescent="0.3">
      <c r="A17" s="2">
        <v>0</v>
      </c>
      <c r="B17" s="2">
        <v>0</v>
      </c>
      <c r="C17" s="2">
        <v>1</v>
      </c>
      <c r="D17" s="2">
        <v>1</v>
      </c>
      <c r="E17" s="2">
        <v>1</v>
      </c>
      <c r="F17" s="2">
        <v>1</v>
      </c>
      <c r="G17" s="2">
        <v>15</v>
      </c>
      <c r="H17" s="2">
        <v>21</v>
      </c>
      <c r="I17" s="2">
        <v>13</v>
      </c>
      <c r="J17" s="5">
        <f t="shared" si="1"/>
        <v>-8</v>
      </c>
      <c r="K17" s="6">
        <f t="shared" si="2"/>
        <v>-0.38095238095238093</v>
      </c>
    </row>
    <row r="18" spans="1:11" x14ac:dyDescent="0.3">
      <c r="A18" s="2">
        <v>0</v>
      </c>
      <c r="B18" s="2">
        <v>1</v>
      </c>
      <c r="C18" s="2">
        <v>0</v>
      </c>
      <c r="D18" s="2">
        <v>0</v>
      </c>
      <c r="E18" s="2">
        <v>0</v>
      </c>
      <c r="F18" s="2">
        <v>0</v>
      </c>
      <c r="G18" s="2">
        <v>16</v>
      </c>
      <c r="H18" s="2">
        <v>62670</v>
      </c>
      <c r="I18" s="2">
        <v>62978</v>
      </c>
      <c r="J18" s="5">
        <f t="shared" si="1"/>
        <v>308</v>
      </c>
      <c r="K18" s="6">
        <f t="shared" si="2"/>
        <v>4.9146322004148717E-3</v>
      </c>
    </row>
    <row r="19" spans="1:11" x14ac:dyDescent="0.3">
      <c r="A19" s="2">
        <v>0</v>
      </c>
      <c r="B19" s="2">
        <v>1</v>
      </c>
      <c r="C19" s="2">
        <v>0</v>
      </c>
      <c r="D19" s="2">
        <v>1</v>
      </c>
      <c r="E19" s="2">
        <v>0</v>
      </c>
      <c r="F19" s="2">
        <v>0</v>
      </c>
      <c r="G19" s="2">
        <v>17</v>
      </c>
      <c r="H19" s="2">
        <v>9383</v>
      </c>
      <c r="I19" s="2">
        <v>9343</v>
      </c>
      <c r="J19" s="5">
        <f t="shared" si="1"/>
        <v>-40</v>
      </c>
      <c r="K19" s="6">
        <f t="shared" si="2"/>
        <v>-4.2630288820206756E-3</v>
      </c>
    </row>
    <row r="20" spans="1:11" x14ac:dyDescent="0.3">
      <c r="A20" s="2">
        <v>0</v>
      </c>
      <c r="B20" s="2">
        <v>1</v>
      </c>
      <c r="C20" s="2">
        <v>0</v>
      </c>
      <c r="D20" s="2">
        <v>0</v>
      </c>
      <c r="E20" s="2">
        <v>0</v>
      </c>
      <c r="F20" s="2">
        <v>1</v>
      </c>
      <c r="G20" s="2">
        <v>18</v>
      </c>
      <c r="H20" s="2">
        <v>2491</v>
      </c>
      <c r="I20" s="2">
        <v>2552</v>
      </c>
      <c r="J20" s="5">
        <f t="shared" si="1"/>
        <v>61</v>
      </c>
      <c r="K20" s="6">
        <f t="shared" si="2"/>
        <v>2.4488157366519471E-2</v>
      </c>
    </row>
    <row r="21" spans="1:11" x14ac:dyDescent="0.3">
      <c r="A21" s="2">
        <v>0</v>
      </c>
      <c r="B21" s="2">
        <v>1</v>
      </c>
      <c r="C21" s="2">
        <v>0</v>
      </c>
      <c r="D21" s="2">
        <v>1</v>
      </c>
      <c r="E21" s="2">
        <v>0</v>
      </c>
      <c r="F21" s="2">
        <v>1</v>
      </c>
      <c r="G21" s="2">
        <v>19</v>
      </c>
      <c r="H21" s="2">
        <v>588</v>
      </c>
      <c r="I21" s="2">
        <v>570</v>
      </c>
      <c r="J21" s="5">
        <f t="shared" si="1"/>
        <v>-18</v>
      </c>
      <c r="K21" s="6">
        <f t="shared" si="2"/>
        <v>-3.0612244897959183E-2</v>
      </c>
    </row>
    <row r="22" spans="1:11" x14ac:dyDescent="0.3">
      <c r="A22" s="2">
        <v>0</v>
      </c>
      <c r="B22" s="2">
        <v>1</v>
      </c>
      <c r="C22" s="2">
        <v>0</v>
      </c>
      <c r="D22" s="2">
        <v>0</v>
      </c>
      <c r="E22" s="2">
        <v>1</v>
      </c>
      <c r="F22" s="2">
        <v>0</v>
      </c>
      <c r="G22" s="2">
        <v>20</v>
      </c>
      <c r="H22" s="2">
        <v>4158</v>
      </c>
      <c r="I22" s="2">
        <v>4226</v>
      </c>
      <c r="J22" s="5">
        <f t="shared" si="1"/>
        <v>68</v>
      </c>
      <c r="K22" s="6">
        <f t="shared" si="2"/>
        <v>1.6354016354016353E-2</v>
      </c>
    </row>
    <row r="23" spans="1:11" x14ac:dyDescent="0.3">
      <c r="A23" s="2">
        <v>0</v>
      </c>
      <c r="B23" s="2">
        <v>1</v>
      </c>
      <c r="C23" s="2">
        <v>0</v>
      </c>
      <c r="D23" s="2">
        <v>1</v>
      </c>
      <c r="E23" s="2">
        <v>1</v>
      </c>
      <c r="F23" s="2">
        <v>0</v>
      </c>
      <c r="G23" s="2">
        <v>21</v>
      </c>
      <c r="H23" s="2">
        <v>1101</v>
      </c>
      <c r="I23" s="2">
        <v>1120</v>
      </c>
      <c r="J23" s="5">
        <f t="shared" si="1"/>
        <v>19</v>
      </c>
      <c r="K23" s="6">
        <f t="shared" si="2"/>
        <v>1.725703905540418E-2</v>
      </c>
    </row>
    <row r="24" spans="1:11" x14ac:dyDescent="0.3">
      <c r="A24" s="2">
        <v>0</v>
      </c>
      <c r="B24" s="2">
        <v>1</v>
      </c>
      <c r="C24" s="2">
        <v>0</v>
      </c>
      <c r="D24" s="2">
        <v>0</v>
      </c>
      <c r="E24" s="2">
        <v>1</v>
      </c>
      <c r="F24" s="2">
        <v>1</v>
      </c>
      <c r="G24" s="2">
        <v>22</v>
      </c>
      <c r="H24" s="2">
        <v>258</v>
      </c>
      <c r="I24" s="2">
        <v>273</v>
      </c>
      <c r="J24" s="5">
        <f t="shared" si="1"/>
        <v>15</v>
      </c>
      <c r="K24" s="6">
        <f t="shared" si="2"/>
        <v>5.8139534883720929E-2</v>
      </c>
    </row>
    <row r="25" spans="1:11" x14ac:dyDescent="0.3">
      <c r="A25" s="2">
        <v>0</v>
      </c>
      <c r="B25" s="2">
        <v>1</v>
      </c>
      <c r="C25" s="2">
        <v>0</v>
      </c>
      <c r="D25" s="2">
        <v>1</v>
      </c>
      <c r="E25" s="2">
        <v>1</v>
      </c>
      <c r="F25" s="2">
        <v>1</v>
      </c>
      <c r="G25" s="2">
        <v>23</v>
      </c>
      <c r="H25" s="2">
        <v>44</v>
      </c>
      <c r="I25" s="2">
        <v>66</v>
      </c>
      <c r="J25" s="5">
        <f t="shared" si="1"/>
        <v>22</v>
      </c>
      <c r="K25" s="6">
        <f t="shared" si="2"/>
        <v>0.5</v>
      </c>
    </row>
    <row r="26" spans="1:11" x14ac:dyDescent="0.3">
      <c r="A26" s="2">
        <v>0</v>
      </c>
      <c r="B26" s="2">
        <v>1</v>
      </c>
      <c r="C26" s="2">
        <v>1</v>
      </c>
      <c r="D26" s="2">
        <v>0</v>
      </c>
      <c r="E26" s="2">
        <v>0</v>
      </c>
      <c r="F26" s="2">
        <v>0</v>
      </c>
      <c r="G26" s="2">
        <v>24</v>
      </c>
      <c r="H26" s="2">
        <v>6994</v>
      </c>
      <c r="I26" s="2">
        <v>7038</v>
      </c>
      <c r="J26" s="5">
        <f t="shared" si="1"/>
        <v>44</v>
      </c>
      <c r="K26" s="6">
        <f t="shared" si="2"/>
        <v>6.2911066628538745E-3</v>
      </c>
    </row>
    <row r="27" spans="1:11" x14ac:dyDescent="0.3">
      <c r="A27" s="2">
        <v>0</v>
      </c>
      <c r="B27" s="2">
        <v>1</v>
      </c>
      <c r="C27" s="2">
        <v>1</v>
      </c>
      <c r="D27" s="2">
        <v>1</v>
      </c>
      <c r="E27" s="2">
        <v>0</v>
      </c>
      <c r="F27" s="2">
        <v>0</v>
      </c>
      <c r="G27" s="2">
        <v>25</v>
      </c>
      <c r="H27" s="2">
        <v>1564</v>
      </c>
      <c r="I27" s="2">
        <v>1573</v>
      </c>
      <c r="J27" s="5">
        <f t="shared" si="1"/>
        <v>9</v>
      </c>
      <c r="K27" s="6">
        <f t="shared" si="2"/>
        <v>5.7544757033248083E-3</v>
      </c>
    </row>
    <row r="28" spans="1:11" x14ac:dyDescent="0.3">
      <c r="A28" s="2">
        <v>0</v>
      </c>
      <c r="B28" s="2">
        <v>1</v>
      </c>
      <c r="C28" s="2">
        <v>1</v>
      </c>
      <c r="D28" s="2">
        <v>0</v>
      </c>
      <c r="E28" s="2">
        <v>0</v>
      </c>
      <c r="F28" s="2">
        <v>1</v>
      </c>
      <c r="G28" s="2">
        <v>26</v>
      </c>
      <c r="H28" s="2">
        <v>415</v>
      </c>
      <c r="I28" s="2">
        <v>404</v>
      </c>
      <c r="J28" s="5">
        <f t="shared" si="1"/>
        <v>-11</v>
      </c>
      <c r="K28" s="6">
        <f t="shared" si="2"/>
        <v>-2.6506024096385541E-2</v>
      </c>
    </row>
    <row r="29" spans="1:11" x14ac:dyDescent="0.3">
      <c r="A29" s="2">
        <v>0</v>
      </c>
      <c r="B29" s="2">
        <v>1</v>
      </c>
      <c r="C29" s="2">
        <v>1</v>
      </c>
      <c r="D29" s="2">
        <v>1</v>
      </c>
      <c r="E29" s="2">
        <v>0</v>
      </c>
      <c r="F29" s="2">
        <v>1</v>
      </c>
      <c r="G29" s="2">
        <v>27</v>
      </c>
      <c r="H29" s="2">
        <v>71</v>
      </c>
      <c r="I29" s="2">
        <v>68</v>
      </c>
      <c r="J29" s="5">
        <f t="shared" si="1"/>
        <v>-3</v>
      </c>
      <c r="K29" s="6">
        <f t="shared" si="2"/>
        <v>-4.2253521126760563E-2</v>
      </c>
    </row>
    <row r="30" spans="1:11" x14ac:dyDescent="0.3">
      <c r="A30" s="2">
        <v>0</v>
      </c>
      <c r="B30" s="2">
        <v>1</v>
      </c>
      <c r="C30" s="2">
        <v>1</v>
      </c>
      <c r="D30" s="2">
        <v>0</v>
      </c>
      <c r="E30" s="2">
        <v>1</v>
      </c>
      <c r="F30" s="2">
        <v>0</v>
      </c>
      <c r="G30" s="2">
        <v>28</v>
      </c>
      <c r="H30" s="2">
        <v>692</v>
      </c>
      <c r="I30" s="2">
        <v>702</v>
      </c>
      <c r="J30" s="5">
        <f t="shared" si="1"/>
        <v>10</v>
      </c>
      <c r="K30" s="6">
        <f t="shared" si="2"/>
        <v>1.4450867052023121E-2</v>
      </c>
    </row>
    <row r="31" spans="1:11" x14ac:dyDescent="0.3">
      <c r="A31" s="2">
        <v>0</v>
      </c>
      <c r="B31" s="2">
        <v>1</v>
      </c>
      <c r="C31" s="2">
        <v>1</v>
      </c>
      <c r="D31" s="2">
        <v>1</v>
      </c>
      <c r="E31" s="2">
        <v>1</v>
      </c>
      <c r="F31" s="2">
        <v>0</v>
      </c>
      <c r="G31" s="2">
        <v>29</v>
      </c>
      <c r="H31" s="2">
        <v>145</v>
      </c>
      <c r="I31" s="2">
        <v>138</v>
      </c>
      <c r="J31" s="5">
        <f t="shared" si="1"/>
        <v>-7</v>
      </c>
      <c r="K31" s="6">
        <f t="shared" si="2"/>
        <v>-4.8275862068965517E-2</v>
      </c>
    </row>
    <row r="32" spans="1:11" x14ac:dyDescent="0.3">
      <c r="A32" s="2">
        <v>0</v>
      </c>
      <c r="B32" s="2">
        <v>1</v>
      </c>
      <c r="C32" s="2">
        <v>1</v>
      </c>
      <c r="D32" s="2">
        <v>0</v>
      </c>
      <c r="E32" s="2">
        <v>1</v>
      </c>
      <c r="F32" s="2">
        <v>1</v>
      </c>
      <c r="G32" s="2">
        <v>30</v>
      </c>
      <c r="H32" s="2">
        <v>32</v>
      </c>
      <c r="I32" s="2">
        <v>32</v>
      </c>
      <c r="J32" s="5">
        <f t="shared" si="1"/>
        <v>0</v>
      </c>
      <c r="K32" s="6">
        <f t="shared" si="2"/>
        <v>0</v>
      </c>
    </row>
    <row r="33" spans="1:11" x14ac:dyDescent="0.3">
      <c r="A33" s="2">
        <v>0</v>
      </c>
      <c r="B33" s="2">
        <v>1</v>
      </c>
      <c r="C33" s="2">
        <v>1</v>
      </c>
      <c r="D33" s="2">
        <v>1</v>
      </c>
      <c r="E33" s="2">
        <v>1</v>
      </c>
      <c r="F33" s="2">
        <v>1</v>
      </c>
      <c r="G33" s="2">
        <v>31</v>
      </c>
      <c r="H33" s="2">
        <v>2</v>
      </c>
      <c r="I33" s="2">
        <v>5</v>
      </c>
      <c r="J33" s="5">
        <f t="shared" si="1"/>
        <v>3</v>
      </c>
      <c r="K33" s="6">
        <f t="shared" si="2"/>
        <v>1.5</v>
      </c>
    </row>
    <row r="34" spans="1:11" x14ac:dyDescent="0.3">
      <c r="A34" s="2">
        <v>1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32</v>
      </c>
      <c r="H34" s="2">
        <v>26676</v>
      </c>
      <c r="I34" s="2">
        <v>26696</v>
      </c>
      <c r="J34" s="5">
        <f t="shared" si="1"/>
        <v>20</v>
      </c>
      <c r="K34" s="6">
        <f t="shared" si="2"/>
        <v>7.4973759184285499E-4</v>
      </c>
    </row>
    <row r="35" spans="1:11" x14ac:dyDescent="0.3">
      <c r="A35" s="2">
        <v>1</v>
      </c>
      <c r="B35" s="2">
        <v>0</v>
      </c>
      <c r="C35" s="2">
        <v>0</v>
      </c>
      <c r="D35" s="2">
        <v>1</v>
      </c>
      <c r="E35" s="2">
        <v>0</v>
      </c>
      <c r="F35" s="2">
        <v>0</v>
      </c>
      <c r="G35" s="2">
        <v>33</v>
      </c>
      <c r="H35" s="2">
        <v>3397</v>
      </c>
      <c r="I35" s="2">
        <v>3553</v>
      </c>
      <c r="J35" s="5">
        <f t="shared" si="1"/>
        <v>156</v>
      </c>
      <c r="K35" s="6">
        <f t="shared" si="2"/>
        <v>4.592287312334413E-2</v>
      </c>
    </row>
    <row r="36" spans="1:11" x14ac:dyDescent="0.3">
      <c r="A36" s="2">
        <v>1</v>
      </c>
      <c r="B36" s="2">
        <v>0</v>
      </c>
      <c r="C36" s="2">
        <v>0</v>
      </c>
      <c r="D36" s="2">
        <v>0</v>
      </c>
      <c r="E36" s="2">
        <v>0</v>
      </c>
      <c r="F36" s="2">
        <v>1</v>
      </c>
      <c r="G36" s="2">
        <v>34</v>
      </c>
      <c r="H36" s="2">
        <v>980</v>
      </c>
      <c r="I36" s="2">
        <v>1040</v>
      </c>
      <c r="J36" s="5">
        <f t="shared" si="1"/>
        <v>60</v>
      </c>
      <c r="K36" s="6">
        <f t="shared" si="2"/>
        <v>6.1224489795918366E-2</v>
      </c>
    </row>
    <row r="37" spans="1:11" x14ac:dyDescent="0.3">
      <c r="A37" s="2">
        <v>1</v>
      </c>
      <c r="B37" s="2">
        <v>0</v>
      </c>
      <c r="C37" s="2">
        <v>0</v>
      </c>
      <c r="D37" s="2">
        <v>1</v>
      </c>
      <c r="E37" s="2">
        <v>0</v>
      </c>
      <c r="F37" s="2">
        <v>1</v>
      </c>
      <c r="G37" s="2">
        <v>35</v>
      </c>
      <c r="H37" s="2">
        <v>185</v>
      </c>
      <c r="I37" s="2">
        <v>208</v>
      </c>
      <c r="J37" s="5">
        <f t="shared" si="1"/>
        <v>23</v>
      </c>
      <c r="K37" s="6">
        <f t="shared" si="2"/>
        <v>0.12432432432432433</v>
      </c>
    </row>
    <row r="38" spans="1:11" x14ac:dyDescent="0.3">
      <c r="A38" s="2">
        <v>1</v>
      </c>
      <c r="B38" s="2">
        <v>0</v>
      </c>
      <c r="C38" s="2">
        <v>0</v>
      </c>
      <c r="D38" s="2">
        <v>0</v>
      </c>
      <c r="E38" s="2">
        <v>1</v>
      </c>
      <c r="F38" s="2">
        <v>0</v>
      </c>
      <c r="G38" s="2">
        <v>36</v>
      </c>
      <c r="H38" s="2">
        <v>1760</v>
      </c>
      <c r="I38" s="2">
        <v>1770</v>
      </c>
      <c r="J38" s="5">
        <f t="shared" si="1"/>
        <v>10</v>
      </c>
      <c r="K38" s="6">
        <f t="shared" si="2"/>
        <v>5.681818181818182E-3</v>
      </c>
    </row>
    <row r="39" spans="1:11" x14ac:dyDescent="0.3">
      <c r="A39" s="2">
        <v>1</v>
      </c>
      <c r="B39" s="2">
        <v>0</v>
      </c>
      <c r="C39" s="2">
        <v>0</v>
      </c>
      <c r="D39" s="2">
        <v>1</v>
      </c>
      <c r="E39" s="2">
        <v>1</v>
      </c>
      <c r="F39" s="2">
        <v>0</v>
      </c>
      <c r="G39" s="2">
        <v>37</v>
      </c>
      <c r="H39" s="2">
        <v>377</v>
      </c>
      <c r="I39" s="2">
        <v>446</v>
      </c>
      <c r="J39" s="5">
        <f t="shared" si="1"/>
        <v>69</v>
      </c>
      <c r="K39" s="6">
        <f t="shared" si="2"/>
        <v>0.1830238726790451</v>
      </c>
    </row>
    <row r="40" spans="1:11" x14ac:dyDescent="0.3">
      <c r="A40" s="2">
        <v>1</v>
      </c>
      <c r="B40" s="2">
        <v>0</v>
      </c>
      <c r="C40" s="2">
        <v>0</v>
      </c>
      <c r="D40" s="2">
        <v>0</v>
      </c>
      <c r="E40" s="2">
        <v>1</v>
      </c>
      <c r="F40" s="2">
        <v>1</v>
      </c>
      <c r="G40" s="2">
        <v>38</v>
      </c>
      <c r="H40" s="2">
        <v>84</v>
      </c>
      <c r="I40" s="2">
        <v>124</v>
      </c>
      <c r="J40" s="5">
        <f t="shared" si="1"/>
        <v>40</v>
      </c>
      <c r="K40" s="6">
        <f t="shared" si="2"/>
        <v>0.47619047619047616</v>
      </c>
    </row>
    <row r="41" spans="1:11" x14ac:dyDescent="0.3">
      <c r="A41" s="2">
        <v>1</v>
      </c>
      <c r="B41" s="2">
        <v>0</v>
      </c>
      <c r="C41" s="2">
        <v>0</v>
      </c>
      <c r="D41" s="2">
        <v>1</v>
      </c>
      <c r="E41" s="2">
        <v>1</v>
      </c>
      <c r="F41" s="2">
        <v>1</v>
      </c>
      <c r="G41" s="2">
        <v>39</v>
      </c>
      <c r="H41" s="2">
        <v>11</v>
      </c>
      <c r="I41" s="2">
        <v>21</v>
      </c>
      <c r="J41" s="5">
        <f t="shared" si="1"/>
        <v>10</v>
      </c>
      <c r="K41" s="6">
        <f t="shared" si="2"/>
        <v>0.90909090909090906</v>
      </c>
    </row>
    <row r="42" spans="1:11" x14ac:dyDescent="0.3">
      <c r="A42" s="2">
        <v>1</v>
      </c>
      <c r="B42" s="2">
        <v>0</v>
      </c>
      <c r="C42" s="2">
        <v>1</v>
      </c>
      <c r="D42" s="2">
        <v>0</v>
      </c>
      <c r="E42" s="2">
        <v>0</v>
      </c>
      <c r="F42" s="2">
        <v>0</v>
      </c>
      <c r="G42" s="2">
        <v>40</v>
      </c>
      <c r="H42" s="2">
        <v>2436</v>
      </c>
      <c r="I42" s="2">
        <v>2513</v>
      </c>
      <c r="J42" s="5">
        <f t="shared" si="1"/>
        <v>77</v>
      </c>
      <c r="K42" s="6">
        <f t="shared" si="2"/>
        <v>3.1609195402298854E-2</v>
      </c>
    </row>
    <row r="43" spans="1:11" x14ac:dyDescent="0.3">
      <c r="A43" s="2">
        <v>1</v>
      </c>
      <c r="B43" s="2">
        <v>0</v>
      </c>
      <c r="C43" s="2">
        <v>1</v>
      </c>
      <c r="D43" s="2">
        <v>1</v>
      </c>
      <c r="E43" s="2">
        <v>0</v>
      </c>
      <c r="F43" s="2">
        <v>0</v>
      </c>
      <c r="G43" s="2">
        <v>41</v>
      </c>
      <c r="H43" s="2">
        <v>529</v>
      </c>
      <c r="I43" s="2">
        <v>499</v>
      </c>
      <c r="J43" s="5">
        <f t="shared" si="1"/>
        <v>-30</v>
      </c>
      <c r="K43" s="6">
        <f t="shared" si="2"/>
        <v>-5.6710775047258979E-2</v>
      </c>
    </row>
    <row r="44" spans="1:11" x14ac:dyDescent="0.3">
      <c r="A44" s="2">
        <v>1</v>
      </c>
      <c r="B44" s="2">
        <v>0</v>
      </c>
      <c r="C44" s="2">
        <v>1</v>
      </c>
      <c r="D44" s="2">
        <v>0</v>
      </c>
      <c r="E44" s="2">
        <v>0</v>
      </c>
      <c r="F44" s="2">
        <v>1</v>
      </c>
      <c r="G44" s="2">
        <v>42</v>
      </c>
      <c r="H44" s="2">
        <v>139</v>
      </c>
      <c r="I44" s="2">
        <v>134</v>
      </c>
      <c r="J44" s="5">
        <f t="shared" si="1"/>
        <v>-5</v>
      </c>
      <c r="K44" s="6">
        <f t="shared" si="2"/>
        <v>-3.5971223021582732E-2</v>
      </c>
    </row>
    <row r="45" spans="1:11" x14ac:dyDescent="0.3">
      <c r="A45" s="2">
        <v>1</v>
      </c>
      <c r="B45" s="2">
        <v>0</v>
      </c>
      <c r="C45" s="2">
        <v>1</v>
      </c>
      <c r="D45" s="2">
        <v>1</v>
      </c>
      <c r="E45" s="2">
        <v>0</v>
      </c>
      <c r="F45" s="2">
        <v>1</v>
      </c>
      <c r="G45" s="2">
        <v>43</v>
      </c>
      <c r="H45" s="2">
        <v>19</v>
      </c>
      <c r="I45" s="2">
        <v>18</v>
      </c>
      <c r="J45" s="5">
        <f t="shared" si="1"/>
        <v>-1</v>
      </c>
      <c r="K45" s="6">
        <f t="shared" si="2"/>
        <v>-5.2631578947368418E-2</v>
      </c>
    </row>
    <row r="46" spans="1:11" x14ac:dyDescent="0.3">
      <c r="A46" s="2">
        <v>1</v>
      </c>
      <c r="B46" s="2">
        <v>0</v>
      </c>
      <c r="C46" s="2">
        <v>1</v>
      </c>
      <c r="D46" s="2">
        <v>0</v>
      </c>
      <c r="E46" s="2">
        <v>1</v>
      </c>
      <c r="F46" s="2">
        <v>0</v>
      </c>
      <c r="G46" s="2">
        <v>44</v>
      </c>
      <c r="H46" s="2">
        <v>216</v>
      </c>
      <c r="I46" s="2">
        <v>253</v>
      </c>
      <c r="J46" s="5">
        <f t="shared" si="1"/>
        <v>37</v>
      </c>
      <c r="K46" s="6">
        <f t="shared" si="2"/>
        <v>0.17129629629629631</v>
      </c>
    </row>
    <row r="47" spans="1:11" x14ac:dyDescent="0.3">
      <c r="A47" s="2">
        <v>1</v>
      </c>
      <c r="B47" s="2">
        <v>0</v>
      </c>
      <c r="C47" s="2">
        <v>1</v>
      </c>
      <c r="D47" s="2">
        <v>1</v>
      </c>
      <c r="E47" s="2">
        <v>1</v>
      </c>
      <c r="F47" s="2">
        <v>0</v>
      </c>
      <c r="G47" s="2">
        <v>45</v>
      </c>
      <c r="H47" s="2">
        <v>50</v>
      </c>
      <c r="I47" s="2">
        <v>56</v>
      </c>
      <c r="J47" s="5">
        <f t="shared" si="1"/>
        <v>6</v>
      </c>
      <c r="K47" s="6">
        <f t="shared" si="2"/>
        <v>0.12</v>
      </c>
    </row>
    <row r="48" spans="1:11" x14ac:dyDescent="0.3">
      <c r="A48" s="2">
        <v>1</v>
      </c>
      <c r="B48" s="2">
        <v>0</v>
      </c>
      <c r="C48" s="2">
        <v>1</v>
      </c>
      <c r="D48" s="2">
        <v>0</v>
      </c>
      <c r="E48" s="2">
        <v>1</v>
      </c>
      <c r="F48" s="2">
        <v>1</v>
      </c>
      <c r="G48" s="2">
        <v>46</v>
      </c>
      <c r="H48" s="2">
        <v>9</v>
      </c>
      <c r="I48" s="2">
        <v>16</v>
      </c>
      <c r="J48" s="5">
        <f t="shared" si="1"/>
        <v>7</v>
      </c>
      <c r="K48" s="6">
        <f t="shared" si="2"/>
        <v>0.77777777777777779</v>
      </c>
    </row>
    <row r="49" spans="1:11" x14ac:dyDescent="0.3">
      <c r="A49" s="2">
        <v>1</v>
      </c>
      <c r="B49" s="2">
        <v>0</v>
      </c>
      <c r="C49" s="2">
        <v>1</v>
      </c>
      <c r="D49" s="2">
        <v>1</v>
      </c>
      <c r="E49" s="2">
        <v>1</v>
      </c>
      <c r="F49" s="2">
        <v>1</v>
      </c>
      <c r="G49" s="2">
        <v>47</v>
      </c>
      <c r="H49" s="2">
        <v>1</v>
      </c>
      <c r="I49" s="2">
        <v>0</v>
      </c>
      <c r="J49" s="5">
        <f t="shared" si="1"/>
        <v>-1</v>
      </c>
      <c r="K49" s="6">
        <f t="shared" si="2"/>
        <v>-1</v>
      </c>
    </row>
    <row r="50" spans="1:11" x14ac:dyDescent="0.3">
      <c r="A50" s="2">
        <v>1</v>
      </c>
      <c r="B50" s="2">
        <v>1</v>
      </c>
      <c r="C50" s="2">
        <v>0</v>
      </c>
      <c r="D50" s="2">
        <v>0</v>
      </c>
      <c r="E50" s="2">
        <v>0</v>
      </c>
      <c r="F50" s="2">
        <v>0</v>
      </c>
      <c r="G50" s="2">
        <v>48</v>
      </c>
      <c r="H50" s="2">
        <v>5245</v>
      </c>
      <c r="I50" s="2">
        <v>5313</v>
      </c>
      <c r="J50" s="5">
        <f t="shared" si="1"/>
        <v>68</v>
      </c>
      <c r="K50" s="6">
        <f t="shared" si="2"/>
        <v>1.2964728312678742E-2</v>
      </c>
    </row>
    <row r="51" spans="1:11" x14ac:dyDescent="0.3">
      <c r="A51" s="2">
        <v>1</v>
      </c>
      <c r="B51" s="2">
        <v>1</v>
      </c>
      <c r="C51" s="2">
        <v>0</v>
      </c>
      <c r="D51" s="2">
        <v>1</v>
      </c>
      <c r="E51" s="2">
        <v>0</v>
      </c>
      <c r="F51" s="2">
        <v>0</v>
      </c>
      <c r="G51" s="2">
        <v>49</v>
      </c>
      <c r="H51" s="2">
        <v>1226</v>
      </c>
      <c r="I51" s="2">
        <v>1267</v>
      </c>
      <c r="J51" s="5">
        <f t="shared" si="1"/>
        <v>41</v>
      </c>
      <c r="K51" s="6">
        <f t="shared" si="2"/>
        <v>3.3442088091353996E-2</v>
      </c>
    </row>
    <row r="52" spans="1:11" x14ac:dyDescent="0.3">
      <c r="A52" s="2">
        <v>1</v>
      </c>
      <c r="B52" s="2">
        <v>1</v>
      </c>
      <c r="C52" s="2">
        <v>0</v>
      </c>
      <c r="D52" s="2">
        <v>0</v>
      </c>
      <c r="E52" s="2">
        <v>0</v>
      </c>
      <c r="F52" s="2">
        <v>1</v>
      </c>
      <c r="G52" s="2">
        <v>50</v>
      </c>
      <c r="H52" s="2">
        <v>313</v>
      </c>
      <c r="I52" s="2">
        <v>318</v>
      </c>
      <c r="J52" s="5">
        <f t="shared" si="1"/>
        <v>5</v>
      </c>
      <c r="K52" s="6">
        <f t="shared" si="2"/>
        <v>1.5974440894568689E-2</v>
      </c>
    </row>
    <row r="53" spans="1:11" x14ac:dyDescent="0.3">
      <c r="A53" s="2">
        <v>1</v>
      </c>
      <c r="B53" s="2">
        <v>1</v>
      </c>
      <c r="C53" s="2">
        <v>0</v>
      </c>
      <c r="D53" s="2">
        <v>1</v>
      </c>
      <c r="E53" s="2">
        <v>0</v>
      </c>
      <c r="F53" s="2">
        <v>1</v>
      </c>
      <c r="G53" s="2">
        <v>51</v>
      </c>
      <c r="H53" s="2">
        <v>58</v>
      </c>
      <c r="I53" s="2">
        <v>54</v>
      </c>
      <c r="J53" s="5">
        <f t="shared" si="1"/>
        <v>-4</v>
      </c>
      <c r="K53" s="6">
        <f t="shared" si="2"/>
        <v>-6.8965517241379309E-2</v>
      </c>
    </row>
    <row r="54" spans="1:11" x14ac:dyDescent="0.3">
      <c r="A54" s="2">
        <v>1</v>
      </c>
      <c r="B54" s="2">
        <v>1</v>
      </c>
      <c r="C54" s="2">
        <v>0</v>
      </c>
      <c r="D54" s="2">
        <v>0</v>
      </c>
      <c r="E54" s="2">
        <v>1</v>
      </c>
      <c r="F54" s="2">
        <v>0</v>
      </c>
      <c r="G54" s="2">
        <v>52</v>
      </c>
      <c r="H54" s="2">
        <v>530</v>
      </c>
      <c r="I54" s="2">
        <v>636</v>
      </c>
      <c r="J54" s="5">
        <f t="shared" si="1"/>
        <v>106</v>
      </c>
      <c r="K54" s="6">
        <f t="shared" si="2"/>
        <v>0.2</v>
      </c>
    </row>
    <row r="55" spans="1:11" x14ac:dyDescent="0.3">
      <c r="A55" s="2">
        <v>1</v>
      </c>
      <c r="B55" s="2">
        <v>1</v>
      </c>
      <c r="C55" s="2">
        <v>0</v>
      </c>
      <c r="D55" s="2">
        <v>1</v>
      </c>
      <c r="E55" s="2">
        <v>1</v>
      </c>
      <c r="F55" s="2">
        <v>0</v>
      </c>
      <c r="G55" s="2">
        <v>53</v>
      </c>
      <c r="H55" s="2">
        <v>129</v>
      </c>
      <c r="I55" s="2">
        <v>150</v>
      </c>
      <c r="J55" s="5">
        <f t="shared" si="1"/>
        <v>21</v>
      </c>
      <c r="K55" s="6">
        <f t="shared" si="2"/>
        <v>0.16279069767441862</v>
      </c>
    </row>
    <row r="56" spans="1:11" x14ac:dyDescent="0.3">
      <c r="A56" s="2">
        <v>1</v>
      </c>
      <c r="B56" s="2">
        <v>1</v>
      </c>
      <c r="C56" s="2">
        <v>0</v>
      </c>
      <c r="D56" s="2">
        <v>0</v>
      </c>
      <c r="E56" s="2">
        <v>1</v>
      </c>
      <c r="F56" s="2">
        <v>1</v>
      </c>
      <c r="G56" s="2">
        <v>54</v>
      </c>
      <c r="H56" s="2">
        <v>32</v>
      </c>
      <c r="I56" s="2">
        <v>29</v>
      </c>
      <c r="J56" s="5">
        <f t="shared" si="1"/>
        <v>-3</v>
      </c>
      <c r="K56" s="6">
        <f t="shared" si="2"/>
        <v>-9.375E-2</v>
      </c>
    </row>
    <row r="57" spans="1:11" x14ac:dyDescent="0.3">
      <c r="A57" s="2">
        <v>1</v>
      </c>
      <c r="B57" s="2">
        <v>1</v>
      </c>
      <c r="C57" s="2">
        <v>0</v>
      </c>
      <c r="D57" s="2">
        <v>1</v>
      </c>
      <c r="E57" s="2">
        <v>1</v>
      </c>
      <c r="F57" s="2">
        <v>1</v>
      </c>
      <c r="G57" s="2">
        <v>55</v>
      </c>
      <c r="H57" s="2">
        <v>0</v>
      </c>
      <c r="I57" s="2">
        <v>0</v>
      </c>
      <c r="J57" s="5">
        <f t="shared" si="1"/>
        <v>0</v>
      </c>
      <c r="K57" s="6" t="e">
        <f t="shared" si="2"/>
        <v>#DIV/0!</v>
      </c>
    </row>
    <row r="58" spans="1:11" x14ac:dyDescent="0.3">
      <c r="A58" s="2">
        <v>1</v>
      </c>
      <c r="B58" s="2">
        <v>1</v>
      </c>
      <c r="C58" s="2">
        <v>1</v>
      </c>
      <c r="D58" s="2">
        <v>0</v>
      </c>
      <c r="E58" s="2">
        <v>0</v>
      </c>
      <c r="F58" s="2">
        <v>0</v>
      </c>
      <c r="G58" s="2">
        <v>56</v>
      </c>
      <c r="H58" s="2">
        <v>942</v>
      </c>
      <c r="I58" s="2">
        <v>899</v>
      </c>
      <c r="J58" s="5">
        <f t="shared" si="1"/>
        <v>-43</v>
      </c>
      <c r="K58" s="6">
        <f t="shared" si="2"/>
        <v>-4.5647558386411886E-2</v>
      </c>
    </row>
    <row r="59" spans="1:11" x14ac:dyDescent="0.3">
      <c r="A59" s="2">
        <v>1</v>
      </c>
      <c r="B59" s="2">
        <v>1</v>
      </c>
      <c r="C59" s="2">
        <v>1</v>
      </c>
      <c r="D59" s="2">
        <v>1</v>
      </c>
      <c r="E59" s="2">
        <v>0</v>
      </c>
      <c r="F59" s="2">
        <v>0</v>
      </c>
      <c r="G59" s="2">
        <v>57</v>
      </c>
      <c r="H59" s="2">
        <v>183</v>
      </c>
      <c r="I59" s="2">
        <v>194</v>
      </c>
      <c r="J59" s="5">
        <f t="shared" si="1"/>
        <v>11</v>
      </c>
      <c r="K59" s="6">
        <f t="shared" si="2"/>
        <v>6.0109289617486336E-2</v>
      </c>
    </row>
    <row r="60" spans="1:11" x14ac:dyDescent="0.3">
      <c r="A60" s="2">
        <v>1</v>
      </c>
      <c r="B60" s="2">
        <v>1</v>
      </c>
      <c r="C60" s="2">
        <v>1</v>
      </c>
      <c r="D60" s="2">
        <v>0</v>
      </c>
      <c r="E60" s="2">
        <v>0</v>
      </c>
      <c r="F60" s="2">
        <v>1</v>
      </c>
      <c r="G60" s="2">
        <v>58</v>
      </c>
      <c r="H60" s="2">
        <v>33</v>
      </c>
      <c r="I60" s="2">
        <v>30</v>
      </c>
      <c r="J60" s="5">
        <f t="shared" si="1"/>
        <v>-3</v>
      </c>
      <c r="K60" s="6">
        <f t="shared" si="2"/>
        <v>-9.0909090909090912E-2</v>
      </c>
    </row>
    <row r="61" spans="1:11" x14ac:dyDescent="0.3">
      <c r="A61" s="2">
        <v>1</v>
      </c>
      <c r="B61" s="2">
        <v>1</v>
      </c>
      <c r="C61" s="2">
        <v>1</v>
      </c>
      <c r="D61" s="2">
        <v>1</v>
      </c>
      <c r="E61" s="2">
        <v>0</v>
      </c>
      <c r="F61" s="2">
        <v>1</v>
      </c>
      <c r="G61" s="2">
        <v>59</v>
      </c>
      <c r="H61" s="2">
        <v>6</v>
      </c>
      <c r="I61" s="2">
        <v>4</v>
      </c>
      <c r="J61" s="5">
        <f t="shared" si="1"/>
        <v>-2</v>
      </c>
      <c r="K61" s="6">
        <f t="shared" si="2"/>
        <v>-0.33333333333333331</v>
      </c>
    </row>
    <row r="62" spans="1:11" x14ac:dyDescent="0.3">
      <c r="A62" s="2">
        <v>1</v>
      </c>
      <c r="B62" s="2">
        <v>1</v>
      </c>
      <c r="C62" s="2">
        <v>1</v>
      </c>
      <c r="D62" s="2">
        <v>0</v>
      </c>
      <c r="E62" s="2">
        <v>1</v>
      </c>
      <c r="F62" s="2">
        <v>0</v>
      </c>
      <c r="G62" s="2">
        <v>60</v>
      </c>
      <c r="H62" s="2">
        <v>66</v>
      </c>
      <c r="I62" s="2">
        <v>79</v>
      </c>
      <c r="J62" s="5">
        <f t="shared" si="1"/>
        <v>13</v>
      </c>
      <c r="K62" s="6">
        <f t="shared" si="2"/>
        <v>0.19696969696969696</v>
      </c>
    </row>
    <row r="63" spans="1:11" x14ac:dyDescent="0.3">
      <c r="A63" s="2">
        <v>1</v>
      </c>
      <c r="B63" s="2">
        <v>1</v>
      </c>
      <c r="C63" s="2">
        <v>1</v>
      </c>
      <c r="D63" s="2">
        <v>1</v>
      </c>
      <c r="E63" s="2">
        <v>1</v>
      </c>
      <c r="F63" s="2">
        <v>0</v>
      </c>
      <c r="G63" s="2">
        <v>61</v>
      </c>
      <c r="H63" s="2">
        <v>3</v>
      </c>
      <c r="I63" s="2">
        <v>2</v>
      </c>
      <c r="J63" s="5">
        <f t="shared" si="1"/>
        <v>-1</v>
      </c>
      <c r="K63" s="6">
        <f t="shared" si="2"/>
        <v>-0.33333333333333331</v>
      </c>
    </row>
    <row r="64" spans="1:11" x14ac:dyDescent="0.3">
      <c r="A64" s="2">
        <v>1</v>
      </c>
      <c r="B64" s="2">
        <v>1</v>
      </c>
      <c r="C64" s="2">
        <v>1</v>
      </c>
      <c r="D64" s="2">
        <v>0</v>
      </c>
      <c r="E64" s="2">
        <v>1</v>
      </c>
      <c r="F64" s="2">
        <v>1</v>
      </c>
      <c r="G64" s="2">
        <v>62</v>
      </c>
      <c r="H64" s="2">
        <v>2</v>
      </c>
      <c r="I64" s="2">
        <v>4</v>
      </c>
      <c r="J64" s="5">
        <f t="shared" si="1"/>
        <v>2</v>
      </c>
      <c r="K64" s="6">
        <f t="shared" si="2"/>
        <v>1</v>
      </c>
    </row>
    <row r="65" spans="1:11" x14ac:dyDescent="0.3">
      <c r="A65" s="2">
        <v>1</v>
      </c>
      <c r="B65" s="2">
        <v>1</v>
      </c>
      <c r="C65" s="2">
        <v>1</v>
      </c>
      <c r="D65" s="2">
        <v>1</v>
      </c>
      <c r="E65" s="2">
        <v>1</v>
      </c>
      <c r="F65" s="2">
        <v>1</v>
      </c>
      <c r="G65" s="2">
        <v>63</v>
      </c>
      <c r="H65" s="2">
        <v>0</v>
      </c>
      <c r="I65" s="2">
        <v>0</v>
      </c>
      <c r="J65" s="5">
        <f t="shared" si="1"/>
        <v>0</v>
      </c>
      <c r="K65" s="6" t="e">
        <f t="shared" si="2"/>
        <v>#DIV/0!</v>
      </c>
    </row>
    <row r="66" spans="1:11" x14ac:dyDescent="0.3">
      <c r="A66" s="2">
        <v>2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64</v>
      </c>
      <c r="H66" s="2">
        <v>10753</v>
      </c>
      <c r="I66" s="2">
        <v>10787</v>
      </c>
      <c r="J66" s="5">
        <f t="shared" si="1"/>
        <v>34</v>
      </c>
      <c r="K66" s="6">
        <f t="shared" si="2"/>
        <v>3.1619083046591648E-3</v>
      </c>
    </row>
    <row r="67" spans="1:11" x14ac:dyDescent="0.3">
      <c r="A67" s="2">
        <v>2</v>
      </c>
      <c r="B67" s="2">
        <v>0</v>
      </c>
      <c r="C67" s="2">
        <v>0</v>
      </c>
      <c r="D67" s="2">
        <v>1</v>
      </c>
      <c r="E67" s="2">
        <v>0</v>
      </c>
      <c r="F67" s="2">
        <v>0</v>
      </c>
      <c r="G67" s="2">
        <v>65</v>
      </c>
      <c r="H67" s="2">
        <v>1934</v>
      </c>
      <c r="I67" s="2">
        <v>1981</v>
      </c>
      <c r="J67" s="5">
        <f t="shared" ref="J67:J97" si="6">I67-H67</f>
        <v>47</v>
      </c>
      <c r="K67" s="6">
        <f t="shared" ref="K67:K97" si="7">J67/H67</f>
        <v>2.4301964839710446E-2</v>
      </c>
    </row>
    <row r="68" spans="1:11" x14ac:dyDescent="0.3">
      <c r="A68" s="2">
        <v>2</v>
      </c>
      <c r="B68" s="2">
        <v>0</v>
      </c>
      <c r="C68" s="2">
        <v>0</v>
      </c>
      <c r="D68" s="2">
        <v>0</v>
      </c>
      <c r="E68" s="2">
        <v>0</v>
      </c>
      <c r="F68" s="2">
        <v>1</v>
      </c>
      <c r="G68" s="2">
        <v>66</v>
      </c>
      <c r="H68" s="2">
        <v>506</v>
      </c>
      <c r="I68" s="2">
        <v>521</v>
      </c>
      <c r="J68" s="5">
        <f t="shared" si="6"/>
        <v>15</v>
      </c>
      <c r="K68" s="6">
        <f t="shared" si="7"/>
        <v>2.9644268774703556E-2</v>
      </c>
    </row>
    <row r="69" spans="1:11" x14ac:dyDescent="0.3">
      <c r="A69" s="2">
        <v>2</v>
      </c>
      <c r="B69" s="2">
        <v>0</v>
      </c>
      <c r="C69" s="2">
        <v>0</v>
      </c>
      <c r="D69" s="2">
        <v>1</v>
      </c>
      <c r="E69" s="2">
        <v>0</v>
      </c>
      <c r="F69" s="2">
        <v>1</v>
      </c>
      <c r="G69" s="2">
        <v>67</v>
      </c>
      <c r="H69" s="2">
        <v>91</v>
      </c>
      <c r="I69" s="2">
        <v>118</v>
      </c>
      <c r="J69" s="5">
        <f t="shared" si="6"/>
        <v>27</v>
      </c>
      <c r="K69" s="6">
        <f t="shared" si="7"/>
        <v>0.2967032967032967</v>
      </c>
    </row>
    <row r="70" spans="1:11" x14ac:dyDescent="0.3">
      <c r="A70" s="2">
        <v>2</v>
      </c>
      <c r="B70" s="2">
        <v>0</v>
      </c>
      <c r="C70" s="2">
        <v>0</v>
      </c>
      <c r="D70" s="2">
        <v>0</v>
      </c>
      <c r="E70" s="2">
        <v>1</v>
      </c>
      <c r="F70" s="2">
        <v>0</v>
      </c>
      <c r="G70" s="2">
        <v>68</v>
      </c>
      <c r="H70" s="2">
        <v>854</v>
      </c>
      <c r="I70" s="2">
        <v>889</v>
      </c>
      <c r="J70" s="5">
        <f t="shared" si="6"/>
        <v>35</v>
      </c>
      <c r="K70" s="6">
        <f t="shared" si="7"/>
        <v>4.0983606557377046E-2</v>
      </c>
    </row>
    <row r="71" spans="1:11" x14ac:dyDescent="0.3">
      <c r="A71" s="2">
        <v>2</v>
      </c>
      <c r="B71" s="2">
        <v>0</v>
      </c>
      <c r="C71" s="2">
        <v>0</v>
      </c>
      <c r="D71" s="2">
        <v>1</v>
      </c>
      <c r="E71" s="2">
        <v>1</v>
      </c>
      <c r="F71" s="2">
        <v>0</v>
      </c>
      <c r="G71" s="2">
        <v>69</v>
      </c>
      <c r="H71" s="2">
        <v>197</v>
      </c>
      <c r="I71" s="2">
        <v>210</v>
      </c>
      <c r="J71" s="5">
        <f t="shared" si="6"/>
        <v>13</v>
      </c>
      <c r="K71" s="6">
        <f t="shared" si="7"/>
        <v>6.5989847715736044E-2</v>
      </c>
    </row>
    <row r="72" spans="1:11" x14ac:dyDescent="0.3">
      <c r="A72" s="2">
        <v>2</v>
      </c>
      <c r="B72" s="2">
        <v>0</v>
      </c>
      <c r="C72" s="2">
        <v>0</v>
      </c>
      <c r="D72" s="2">
        <v>0</v>
      </c>
      <c r="E72" s="2">
        <v>1</v>
      </c>
      <c r="F72" s="2">
        <v>1</v>
      </c>
      <c r="G72" s="2">
        <v>70</v>
      </c>
      <c r="H72" s="2">
        <v>37</v>
      </c>
      <c r="I72" s="2">
        <v>59</v>
      </c>
      <c r="J72" s="5">
        <f t="shared" si="6"/>
        <v>22</v>
      </c>
      <c r="K72" s="6">
        <f t="shared" si="7"/>
        <v>0.59459459459459463</v>
      </c>
    </row>
    <row r="73" spans="1:11" x14ac:dyDescent="0.3">
      <c r="A73" s="2">
        <v>2</v>
      </c>
      <c r="B73" s="2">
        <v>0</v>
      </c>
      <c r="C73" s="2">
        <v>0</v>
      </c>
      <c r="D73" s="2">
        <v>1</v>
      </c>
      <c r="E73" s="2">
        <v>1</v>
      </c>
      <c r="F73" s="2">
        <v>1</v>
      </c>
      <c r="G73" s="2">
        <v>71</v>
      </c>
      <c r="H73" s="2">
        <v>1</v>
      </c>
      <c r="I73" s="2">
        <v>3</v>
      </c>
      <c r="J73" s="5">
        <f t="shared" si="6"/>
        <v>2</v>
      </c>
      <c r="K73" s="6">
        <f t="shared" si="7"/>
        <v>2</v>
      </c>
    </row>
    <row r="74" spans="1:11" x14ac:dyDescent="0.3">
      <c r="A74" s="2">
        <v>2</v>
      </c>
      <c r="B74" s="2">
        <v>0</v>
      </c>
      <c r="C74" s="2">
        <v>1</v>
      </c>
      <c r="D74" s="2">
        <v>0</v>
      </c>
      <c r="E74" s="2">
        <v>0</v>
      </c>
      <c r="F74" s="2">
        <v>0</v>
      </c>
      <c r="G74" s="2">
        <v>72</v>
      </c>
      <c r="H74" s="2">
        <v>1492</v>
      </c>
      <c r="I74" s="2">
        <v>1560</v>
      </c>
      <c r="J74" s="5">
        <f t="shared" si="6"/>
        <v>68</v>
      </c>
      <c r="K74" s="6">
        <f t="shared" si="7"/>
        <v>4.5576407506702415E-2</v>
      </c>
    </row>
    <row r="75" spans="1:11" x14ac:dyDescent="0.3">
      <c r="A75" s="2">
        <v>2</v>
      </c>
      <c r="B75" s="2">
        <v>0</v>
      </c>
      <c r="C75" s="2">
        <v>1</v>
      </c>
      <c r="D75" s="2">
        <v>1</v>
      </c>
      <c r="E75" s="2">
        <v>0</v>
      </c>
      <c r="F75" s="2">
        <v>0</v>
      </c>
      <c r="G75" s="2">
        <v>73</v>
      </c>
      <c r="H75" s="2">
        <v>265</v>
      </c>
      <c r="I75" s="2">
        <v>308</v>
      </c>
      <c r="J75" s="5">
        <f t="shared" si="6"/>
        <v>43</v>
      </c>
      <c r="K75" s="6">
        <f t="shared" si="7"/>
        <v>0.16226415094339622</v>
      </c>
    </row>
    <row r="76" spans="1:11" x14ac:dyDescent="0.3">
      <c r="A76" s="2">
        <v>2</v>
      </c>
      <c r="B76" s="2">
        <v>0</v>
      </c>
      <c r="C76" s="2">
        <v>1</v>
      </c>
      <c r="D76" s="2">
        <v>0</v>
      </c>
      <c r="E76" s="2">
        <v>0</v>
      </c>
      <c r="F76" s="2">
        <v>1</v>
      </c>
      <c r="G76" s="2">
        <v>74</v>
      </c>
      <c r="H76" s="2">
        <v>57</v>
      </c>
      <c r="I76" s="2">
        <v>80</v>
      </c>
      <c r="J76" s="5">
        <f t="shared" si="6"/>
        <v>23</v>
      </c>
      <c r="K76" s="6">
        <f t="shared" si="7"/>
        <v>0.40350877192982454</v>
      </c>
    </row>
    <row r="77" spans="1:11" x14ac:dyDescent="0.3">
      <c r="A77" s="2">
        <v>2</v>
      </c>
      <c r="B77" s="2">
        <v>0</v>
      </c>
      <c r="C77" s="2">
        <v>1</v>
      </c>
      <c r="D77" s="2">
        <v>1</v>
      </c>
      <c r="E77" s="2">
        <v>0</v>
      </c>
      <c r="F77" s="2">
        <v>1</v>
      </c>
      <c r="G77" s="2">
        <v>75</v>
      </c>
      <c r="H77" s="2">
        <v>7</v>
      </c>
      <c r="I77" s="2">
        <v>2</v>
      </c>
      <c r="J77" s="5">
        <f t="shared" si="6"/>
        <v>-5</v>
      </c>
      <c r="K77" s="6">
        <f t="shared" si="7"/>
        <v>-0.7142857142857143</v>
      </c>
    </row>
    <row r="78" spans="1:11" x14ac:dyDescent="0.3">
      <c r="A78" s="2">
        <v>2</v>
      </c>
      <c r="B78" s="2">
        <v>0</v>
      </c>
      <c r="C78" s="2">
        <v>1</v>
      </c>
      <c r="D78" s="2">
        <v>0</v>
      </c>
      <c r="E78" s="2">
        <v>1</v>
      </c>
      <c r="F78" s="2">
        <v>0</v>
      </c>
      <c r="G78" s="2">
        <v>76</v>
      </c>
      <c r="H78" s="2">
        <v>140</v>
      </c>
      <c r="I78" s="2">
        <v>100</v>
      </c>
      <c r="J78" s="5">
        <f t="shared" si="6"/>
        <v>-40</v>
      </c>
      <c r="K78" s="6">
        <f t="shared" si="7"/>
        <v>-0.2857142857142857</v>
      </c>
    </row>
    <row r="79" spans="1:11" x14ac:dyDescent="0.3">
      <c r="A79" s="2">
        <v>2</v>
      </c>
      <c r="B79" s="2">
        <v>0</v>
      </c>
      <c r="C79" s="2">
        <v>1</v>
      </c>
      <c r="D79" s="2">
        <v>1</v>
      </c>
      <c r="E79" s="2">
        <v>1</v>
      </c>
      <c r="F79" s="2">
        <v>0</v>
      </c>
      <c r="G79" s="2">
        <v>77</v>
      </c>
      <c r="H79" s="2">
        <v>3</v>
      </c>
      <c r="I79" s="2">
        <v>4</v>
      </c>
      <c r="J79" s="5">
        <f t="shared" si="6"/>
        <v>1</v>
      </c>
      <c r="K79" s="6">
        <f t="shared" si="7"/>
        <v>0.33333333333333331</v>
      </c>
    </row>
    <row r="80" spans="1:11" x14ac:dyDescent="0.3">
      <c r="A80" s="2">
        <v>2</v>
      </c>
      <c r="B80" s="2">
        <v>0</v>
      </c>
      <c r="C80" s="2">
        <v>1</v>
      </c>
      <c r="D80" s="2">
        <v>0</v>
      </c>
      <c r="E80" s="2">
        <v>1</v>
      </c>
      <c r="F80" s="2">
        <v>1</v>
      </c>
      <c r="G80" s="2">
        <v>78</v>
      </c>
      <c r="H80" s="2">
        <v>1</v>
      </c>
      <c r="I80" s="2">
        <v>1</v>
      </c>
      <c r="J80" s="5">
        <f t="shared" si="6"/>
        <v>0</v>
      </c>
      <c r="K80" s="6">
        <f t="shared" si="7"/>
        <v>0</v>
      </c>
    </row>
    <row r="81" spans="1:11" x14ac:dyDescent="0.3">
      <c r="A81" s="2">
        <v>2</v>
      </c>
      <c r="B81" s="2">
        <v>0</v>
      </c>
      <c r="C81" s="2">
        <v>1</v>
      </c>
      <c r="D81" s="2">
        <v>1</v>
      </c>
      <c r="E81" s="2">
        <v>1</v>
      </c>
      <c r="F81" s="2">
        <v>1</v>
      </c>
      <c r="G81" s="2">
        <v>79</v>
      </c>
      <c r="H81" s="2">
        <v>0</v>
      </c>
      <c r="I81" s="2">
        <v>0</v>
      </c>
      <c r="J81" s="5">
        <f t="shared" si="6"/>
        <v>0</v>
      </c>
      <c r="K81" s="6" t="e">
        <f t="shared" si="7"/>
        <v>#DIV/0!</v>
      </c>
    </row>
    <row r="82" spans="1:11" x14ac:dyDescent="0.3">
      <c r="A82" s="2">
        <v>2</v>
      </c>
      <c r="B82" s="2">
        <v>1</v>
      </c>
      <c r="C82" s="2">
        <v>0</v>
      </c>
      <c r="D82" s="2">
        <v>0</v>
      </c>
      <c r="E82" s="2">
        <v>0</v>
      </c>
      <c r="F82" s="2">
        <v>0</v>
      </c>
      <c r="G82" s="2">
        <v>80</v>
      </c>
      <c r="H82" s="2">
        <v>3421</v>
      </c>
      <c r="I82" s="2">
        <v>3566</v>
      </c>
      <c r="J82" s="5">
        <f t="shared" si="6"/>
        <v>145</v>
      </c>
      <c r="K82" s="6">
        <f t="shared" si="7"/>
        <v>4.2385267465653319E-2</v>
      </c>
    </row>
    <row r="83" spans="1:11" x14ac:dyDescent="0.3">
      <c r="A83" s="2">
        <v>2</v>
      </c>
      <c r="B83" s="2">
        <v>1</v>
      </c>
      <c r="C83" s="2">
        <v>0</v>
      </c>
      <c r="D83" s="2">
        <v>1</v>
      </c>
      <c r="E83" s="2">
        <v>0</v>
      </c>
      <c r="F83" s="2">
        <v>0</v>
      </c>
      <c r="G83" s="2">
        <v>81</v>
      </c>
      <c r="H83" s="2">
        <v>705</v>
      </c>
      <c r="I83" s="2">
        <v>666</v>
      </c>
      <c r="J83" s="5">
        <f t="shared" si="6"/>
        <v>-39</v>
      </c>
      <c r="K83" s="6">
        <f t="shared" si="7"/>
        <v>-5.5319148936170209E-2</v>
      </c>
    </row>
    <row r="84" spans="1:11" x14ac:dyDescent="0.3">
      <c r="A84" s="2">
        <v>2</v>
      </c>
      <c r="B84" s="2">
        <v>1</v>
      </c>
      <c r="C84" s="2">
        <v>0</v>
      </c>
      <c r="D84" s="2">
        <v>0</v>
      </c>
      <c r="E84" s="2">
        <v>0</v>
      </c>
      <c r="F84" s="2">
        <v>1</v>
      </c>
      <c r="G84" s="2">
        <v>82</v>
      </c>
      <c r="H84" s="2">
        <v>152</v>
      </c>
      <c r="I84" s="2">
        <v>175</v>
      </c>
      <c r="J84" s="5">
        <f t="shared" si="6"/>
        <v>23</v>
      </c>
      <c r="K84" s="6">
        <f t="shared" si="7"/>
        <v>0.15131578947368421</v>
      </c>
    </row>
    <row r="85" spans="1:11" x14ac:dyDescent="0.3">
      <c r="A85" s="2">
        <v>2</v>
      </c>
      <c r="B85" s="2">
        <v>1</v>
      </c>
      <c r="C85" s="2">
        <v>0</v>
      </c>
      <c r="D85" s="2">
        <v>1</v>
      </c>
      <c r="E85" s="2">
        <v>0</v>
      </c>
      <c r="F85" s="2">
        <v>1</v>
      </c>
      <c r="G85" s="2">
        <v>83</v>
      </c>
      <c r="H85" s="2">
        <v>5</v>
      </c>
      <c r="I85" s="2">
        <v>5</v>
      </c>
      <c r="J85" s="5">
        <f t="shared" si="6"/>
        <v>0</v>
      </c>
      <c r="K85" s="6">
        <f t="shared" si="7"/>
        <v>0</v>
      </c>
    </row>
    <row r="86" spans="1:11" x14ac:dyDescent="0.3">
      <c r="A86" s="2">
        <v>2</v>
      </c>
      <c r="B86" s="2">
        <v>1</v>
      </c>
      <c r="C86" s="2">
        <v>0</v>
      </c>
      <c r="D86" s="2">
        <v>0</v>
      </c>
      <c r="E86" s="2">
        <v>1</v>
      </c>
      <c r="F86" s="2">
        <v>0</v>
      </c>
      <c r="G86" s="2">
        <v>84</v>
      </c>
      <c r="H86" s="2">
        <v>302</v>
      </c>
      <c r="I86" s="2">
        <v>286</v>
      </c>
      <c r="J86" s="5">
        <f t="shared" si="6"/>
        <v>-16</v>
      </c>
      <c r="K86" s="6">
        <f t="shared" si="7"/>
        <v>-5.2980132450331126E-2</v>
      </c>
    </row>
    <row r="87" spans="1:11" x14ac:dyDescent="0.3">
      <c r="A87" s="2">
        <v>2</v>
      </c>
      <c r="B87" s="2">
        <v>1</v>
      </c>
      <c r="C87" s="2">
        <v>0</v>
      </c>
      <c r="D87" s="2">
        <v>1</v>
      </c>
      <c r="E87" s="2">
        <v>1</v>
      </c>
      <c r="F87" s="2">
        <v>0</v>
      </c>
      <c r="G87" s="2">
        <v>85</v>
      </c>
      <c r="H87" s="2">
        <v>4</v>
      </c>
      <c r="I87" s="2">
        <v>12</v>
      </c>
      <c r="J87" s="5">
        <f t="shared" si="6"/>
        <v>8</v>
      </c>
      <c r="K87" s="6">
        <f t="shared" si="7"/>
        <v>2</v>
      </c>
    </row>
    <row r="88" spans="1:11" x14ac:dyDescent="0.3">
      <c r="A88" s="2">
        <v>2</v>
      </c>
      <c r="B88" s="2">
        <v>1</v>
      </c>
      <c r="C88" s="2">
        <v>0</v>
      </c>
      <c r="D88" s="2">
        <v>0</v>
      </c>
      <c r="E88" s="2">
        <v>1</v>
      </c>
      <c r="F88" s="2">
        <v>1</v>
      </c>
      <c r="G88" s="2">
        <v>86</v>
      </c>
      <c r="H88" s="2">
        <v>1</v>
      </c>
      <c r="I88" s="2">
        <v>3</v>
      </c>
      <c r="J88" s="5">
        <f t="shared" si="6"/>
        <v>2</v>
      </c>
      <c r="K88" s="6">
        <f t="shared" si="7"/>
        <v>2</v>
      </c>
    </row>
    <row r="89" spans="1:11" x14ac:dyDescent="0.3">
      <c r="A89" s="2">
        <v>2</v>
      </c>
      <c r="B89" s="2">
        <v>1</v>
      </c>
      <c r="C89" s="2">
        <v>0</v>
      </c>
      <c r="D89" s="2">
        <v>1</v>
      </c>
      <c r="E89" s="2">
        <v>1</v>
      </c>
      <c r="F89" s="2">
        <v>1</v>
      </c>
      <c r="G89" s="2">
        <v>87</v>
      </c>
      <c r="H89" s="2">
        <v>0</v>
      </c>
      <c r="I89" s="2">
        <v>0</v>
      </c>
      <c r="J89" s="5">
        <f t="shared" si="6"/>
        <v>0</v>
      </c>
      <c r="K89" s="6" t="e">
        <f t="shared" si="7"/>
        <v>#DIV/0!</v>
      </c>
    </row>
    <row r="90" spans="1:11" x14ac:dyDescent="0.3">
      <c r="A90" s="2">
        <v>2</v>
      </c>
      <c r="B90" s="2">
        <v>1</v>
      </c>
      <c r="C90" s="2">
        <v>1</v>
      </c>
      <c r="D90" s="2">
        <v>0</v>
      </c>
      <c r="E90" s="2">
        <v>0</v>
      </c>
      <c r="F90" s="2">
        <v>0</v>
      </c>
      <c r="G90" s="2">
        <v>88</v>
      </c>
      <c r="H90" s="2">
        <v>532</v>
      </c>
      <c r="I90" s="2">
        <v>568</v>
      </c>
      <c r="J90" s="5">
        <f t="shared" si="6"/>
        <v>36</v>
      </c>
      <c r="K90" s="6">
        <f t="shared" si="7"/>
        <v>6.7669172932330823E-2</v>
      </c>
    </row>
    <row r="91" spans="1:11" x14ac:dyDescent="0.3">
      <c r="A91" s="2">
        <v>2</v>
      </c>
      <c r="B91" s="2">
        <v>1</v>
      </c>
      <c r="C91" s="2">
        <v>1</v>
      </c>
      <c r="D91" s="2">
        <v>1</v>
      </c>
      <c r="E91" s="2">
        <v>0</v>
      </c>
      <c r="F91" s="2">
        <v>0</v>
      </c>
      <c r="G91" s="2">
        <v>89</v>
      </c>
      <c r="H91" s="2">
        <v>11</v>
      </c>
      <c r="I91" s="2">
        <v>27</v>
      </c>
      <c r="J91" s="5">
        <f t="shared" si="6"/>
        <v>16</v>
      </c>
      <c r="K91" s="6">
        <f t="shared" si="7"/>
        <v>1.4545454545454546</v>
      </c>
    </row>
    <row r="92" spans="1:11" x14ac:dyDescent="0.3">
      <c r="A92" s="2">
        <v>2</v>
      </c>
      <c r="B92" s="2">
        <v>1</v>
      </c>
      <c r="C92" s="2">
        <v>1</v>
      </c>
      <c r="D92" s="2">
        <v>0</v>
      </c>
      <c r="E92" s="2">
        <v>0</v>
      </c>
      <c r="F92" s="2">
        <v>1</v>
      </c>
      <c r="G92" s="2">
        <v>90</v>
      </c>
      <c r="H92" s="2">
        <v>8</v>
      </c>
      <c r="I92" s="2">
        <v>11</v>
      </c>
      <c r="J92" s="5">
        <f t="shared" si="6"/>
        <v>3</v>
      </c>
      <c r="K92" s="6">
        <f t="shared" si="7"/>
        <v>0.375</v>
      </c>
    </row>
    <row r="93" spans="1:11" x14ac:dyDescent="0.3">
      <c r="A93" s="2">
        <v>2</v>
      </c>
      <c r="B93" s="2">
        <v>1</v>
      </c>
      <c r="C93" s="2">
        <v>1</v>
      </c>
      <c r="D93" s="2">
        <v>1</v>
      </c>
      <c r="E93" s="2">
        <v>0</v>
      </c>
      <c r="F93" s="2">
        <v>1</v>
      </c>
      <c r="G93" s="2">
        <v>91</v>
      </c>
      <c r="H93" s="2">
        <v>0</v>
      </c>
      <c r="I93" s="2">
        <v>0</v>
      </c>
      <c r="J93" s="5">
        <f t="shared" si="6"/>
        <v>0</v>
      </c>
      <c r="K93" s="6" t="e">
        <f t="shared" si="7"/>
        <v>#DIV/0!</v>
      </c>
    </row>
    <row r="94" spans="1:11" x14ac:dyDescent="0.3">
      <c r="A94" s="2">
        <v>2</v>
      </c>
      <c r="B94" s="2">
        <v>1</v>
      </c>
      <c r="C94" s="2">
        <v>1</v>
      </c>
      <c r="D94" s="2">
        <v>0</v>
      </c>
      <c r="E94" s="2">
        <v>1</v>
      </c>
      <c r="F94" s="2">
        <v>0</v>
      </c>
      <c r="G94" s="2">
        <v>92</v>
      </c>
      <c r="H94" s="2">
        <v>6</v>
      </c>
      <c r="I94" s="2">
        <v>12</v>
      </c>
      <c r="J94" s="5">
        <f t="shared" si="6"/>
        <v>6</v>
      </c>
      <c r="K94" s="6">
        <f t="shared" si="7"/>
        <v>1</v>
      </c>
    </row>
    <row r="95" spans="1:11" x14ac:dyDescent="0.3">
      <c r="A95" s="2">
        <v>2</v>
      </c>
      <c r="B95" s="2">
        <v>1</v>
      </c>
      <c r="C95" s="2">
        <v>1</v>
      </c>
      <c r="D95" s="2">
        <v>1</v>
      </c>
      <c r="E95" s="2">
        <v>1</v>
      </c>
      <c r="F95" s="2">
        <v>0</v>
      </c>
      <c r="G95" s="2">
        <v>93</v>
      </c>
      <c r="H95" s="2">
        <v>0</v>
      </c>
      <c r="I95" s="2">
        <v>0</v>
      </c>
      <c r="J95" s="5">
        <f t="shared" si="6"/>
        <v>0</v>
      </c>
      <c r="K95" s="6" t="e">
        <f t="shared" si="7"/>
        <v>#DIV/0!</v>
      </c>
    </row>
    <row r="96" spans="1:11" x14ac:dyDescent="0.3">
      <c r="A96" s="2">
        <v>2</v>
      </c>
      <c r="B96" s="2">
        <v>1</v>
      </c>
      <c r="C96" s="2">
        <v>1</v>
      </c>
      <c r="D96" s="2">
        <v>0</v>
      </c>
      <c r="E96" s="2">
        <v>1</v>
      </c>
      <c r="F96" s="2">
        <v>1</v>
      </c>
      <c r="G96" s="2">
        <v>94</v>
      </c>
      <c r="H96" s="2">
        <v>0</v>
      </c>
      <c r="I96" s="2">
        <v>0</v>
      </c>
      <c r="J96" s="5">
        <f t="shared" si="6"/>
        <v>0</v>
      </c>
      <c r="K96" s="6" t="e">
        <f t="shared" si="7"/>
        <v>#DIV/0!</v>
      </c>
    </row>
    <row r="97" spans="1:11" x14ac:dyDescent="0.3">
      <c r="A97" s="2">
        <v>2</v>
      </c>
      <c r="B97" s="2">
        <v>1</v>
      </c>
      <c r="C97" s="2">
        <v>1</v>
      </c>
      <c r="D97" s="2">
        <v>1</v>
      </c>
      <c r="E97" s="2">
        <v>1</v>
      </c>
      <c r="F97" s="2">
        <v>1</v>
      </c>
      <c r="G97" s="2">
        <v>95</v>
      </c>
      <c r="H97" s="2">
        <v>0</v>
      </c>
      <c r="I97" s="2">
        <v>0</v>
      </c>
      <c r="J97" s="5">
        <f t="shared" si="6"/>
        <v>0</v>
      </c>
      <c r="K97" s="6" t="e">
        <f t="shared" si="7"/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nmtf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Stabler</cp:lastModifiedBy>
  <dcterms:created xsi:type="dcterms:W3CDTF">2019-03-22T03:51:38Z</dcterms:created>
  <dcterms:modified xsi:type="dcterms:W3CDTF">2019-05-21T01:30:10Z</dcterms:modified>
</cp:coreProperties>
</file>